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b7a308d6f31032/デスクトップ/"/>
    </mc:Choice>
  </mc:AlternateContent>
  <xr:revisionPtr revIDLastSave="0" documentId="8_{5B9190BE-8AE9-4A4E-94F9-2348BE9D9DB9}" xr6:coauthVersionLast="47" xr6:coauthVersionMax="47" xr10:uidLastSave="{00000000-0000-0000-0000-000000000000}"/>
  <bookViews>
    <workbookView xWindow="-98" yWindow="-98" windowWidth="21795" windowHeight="13875" xr2:uid="{9EA482F4-1AC8-4D1F-9BAB-34E361362693}"/>
  </bookViews>
  <sheets>
    <sheet name="生命保険保障額シミュレーション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H12" i="1" s="1"/>
  <c r="F10" i="1"/>
  <c r="F8" i="1"/>
  <c r="F6" i="1"/>
  <c r="F23" i="1"/>
  <c r="F15" i="1"/>
  <c r="F13" i="1"/>
  <c r="F11" i="1" l="1"/>
  <c r="D24" i="1" s="1"/>
  <c r="G25" i="1" s="1"/>
</calcChain>
</file>

<file path=xl/sharedStrings.xml><?xml version="1.0" encoding="utf-8"?>
<sst xmlns="http://schemas.openxmlformats.org/spreadsheetml/2006/main" count="51" uniqueCount="37">
  <si>
    <t>支出</t>
    <rPh sb="0" eb="2">
      <t>シシュツ</t>
    </rPh>
    <phoneticPr fontId="1"/>
  </si>
  <si>
    <t>生活費</t>
    <rPh sb="0" eb="3">
      <t>セイカツヒ</t>
    </rPh>
    <phoneticPr fontId="1"/>
  </si>
  <si>
    <t>（1ヶ月）</t>
    <rPh sb="3" eb="4">
      <t>ゲツ</t>
    </rPh>
    <phoneticPr fontId="1"/>
  </si>
  <si>
    <t>（1年間）</t>
    <rPh sb="2" eb="4">
      <t>ネンカン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</si>
  <si>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</si>
  <si>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</si>
  <si>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水道光熱費</t>
    <rPh sb="0" eb="5">
      <t>スイドウコウネツヒ</t>
    </rPh>
    <phoneticPr fontId="1"/>
  </si>
  <si>
    <t>子ども①</t>
    <rPh sb="0" eb="1">
      <t>コ</t>
    </rPh>
    <phoneticPr fontId="1"/>
  </si>
  <si>
    <t>子ども②</t>
    <rPh sb="0" eb="1">
      <t>コ</t>
    </rPh>
    <phoneticPr fontId="1"/>
  </si>
  <si>
    <t>子ども③</t>
    <rPh sb="0" eb="1">
      <t>コ</t>
    </rPh>
    <phoneticPr fontId="1"/>
  </si>
  <si>
    <t>教育費</t>
    <rPh sb="0" eb="3">
      <t>キョウイクヒ</t>
    </rPh>
    <phoneticPr fontId="1"/>
  </si>
  <si>
    <t>子どもの人数（人）</t>
    <rPh sb="0" eb="1">
      <t>コ</t>
    </rPh>
    <rPh sb="4" eb="6">
      <t>ニンズウ</t>
    </rPh>
    <rPh sb="7" eb="8">
      <t>ニン</t>
    </rPh>
    <phoneticPr fontId="1"/>
  </si>
  <si>
    <t>人</t>
    <rPh sb="0" eb="1">
      <t>ニン</t>
    </rPh>
    <phoneticPr fontId="1"/>
  </si>
  <si>
    <t>高校（3年間※2）</t>
    <rPh sb="0" eb="2">
      <t>コウコウ</t>
    </rPh>
    <rPh sb="4" eb="6">
      <t>ネンカン</t>
    </rPh>
    <phoneticPr fontId="1"/>
  </si>
  <si>
    <t>大学（4年間※2）</t>
    <rPh sb="0" eb="2">
      <t>ダイガク</t>
    </rPh>
    <rPh sb="4" eb="6">
      <t>ネンカン</t>
    </rPh>
    <phoneticPr fontId="1"/>
  </si>
  <si>
    <t>仕送り</t>
    <rPh sb="0" eb="2">
      <t>シオク</t>
    </rPh>
    <phoneticPr fontId="1"/>
  </si>
  <si>
    <t>年間</t>
    <rPh sb="0" eb="2">
      <t>ネンカン</t>
    </rPh>
    <phoneticPr fontId="1"/>
  </si>
  <si>
    <t>支出総額</t>
    <rPh sb="0" eb="2">
      <t>シシュツ</t>
    </rPh>
    <rPh sb="2" eb="4">
      <t>ソウガク</t>
    </rPh>
    <phoneticPr fontId="1"/>
  </si>
  <si>
    <t>年</t>
    <rPh sb="0" eb="1">
      <t>ネン</t>
    </rPh>
    <phoneticPr fontId="1"/>
  </si>
  <si>
    <t>収入</t>
    <rPh sb="0" eb="2">
      <t>シュウニュウ</t>
    </rPh>
    <phoneticPr fontId="1"/>
  </si>
  <si>
    <t>（1年）</t>
    <rPh sb="2" eb="3">
      <t>ネン</t>
    </rPh>
    <phoneticPr fontId="1"/>
  </si>
  <si>
    <t>保障期間
（18歳－末子の年齢）</t>
    <rPh sb="0" eb="4">
      <t>ホショウキカン</t>
    </rPh>
    <rPh sb="8" eb="9">
      <t>サイ</t>
    </rPh>
    <rPh sb="10" eb="12">
      <t>スエコ</t>
    </rPh>
    <rPh sb="13" eb="15">
      <t>ネンレイ</t>
    </rPh>
    <phoneticPr fontId="1"/>
  </si>
  <si>
    <t>収入総額</t>
    <rPh sb="0" eb="4">
      <t>シュウニュウソウガク</t>
    </rPh>
    <phoneticPr fontId="1"/>
  </si>
  <si>
    <t>必要な保障金額【支出総額ー収入総額の差額】</t>
    <rPh sb="0" eb="2">
      <t>ヒツヨウ</t>
    </rPh>
    <rPh sb="3" eb="7">
      <t>ホショウキンガク</t>
    </rPh>
    <rPh sb="8" eb="10">
      <t>シシュツ</t>
    </rPh>
    <rPh sb="10" eb="12">
      <t>ソウガク</t>
    </rPh>
    <rPh sb="13" eb="17">
      <t>シュウニュウソウガク</t>
    </rPh>
    <rPh sb="18" eb="20">
      <t>サガク</t>
    </rPh>
    <phoneticPr fontId="1"/>
  </si>
  <si>
    <t>保障期間
（24歳－末子の年齢）</t>
    <rPh sb="0" eb="4">
      <t>ホショウキカン</t>
    </rPh>
    <rPh sb="8" eb="9">
      <t>サイ</t>
    </rPh>
    <rPh sb="10" eb="12">
      <t>スエコ</t>
    </rPh>
    <rPh sb="13" eb="15">
      <t>ネンレイ</t>
    </rPh>
    <phoneticPr fontId="1"/>
  </si>
  <si>
    <t>小学校（6年間※1）
（1人当たり）</t>
    <rPh sb="0" eb="3">
      <t>ショウガッコウ</t>
    </rPh>
    <rPh sb="5" eb="7">
      <t>ネンカン</t>
    </rPh>
    <rPh sb="13" eb="15">
      <t>ニンア</t>
    </rPh>
    <phoneticPr fontId="1"/>
  </si>
  <si>
    <t>中学校（3年間※1）
（1人当たり）</t>
    <rPh sb="0" eb="3">
      <t>チュウガッコウ</t>
    </rPh>
    <rPh sb="5" eb="7">
      <t>ネンカン</t>
    </rPh>
    <rPh sb="13" eb="15">
      <t>ニンア</t>
    </rPh>
    <phoneticPr fontId="1"/>
  </si>
  <si>
    <t>児童手当（※3）</t>
    <rPh sb="0" eb="4">
      <t>ジドウテアテ</t>
    </rPh>
    <phoneticPr fontId="1"/>
  </si>
  <si>
    <t>←のセルを入力</t>
    <rPh sb="5" eb="7">
      <t>ニュウリョク</t>
    </rPh>
    <phoneticPr fontId="1"/>
  </si>
  <si>
    <t>加入時の総資産（※5）</t>
    <rPh sb="0" eb="3">
      <t>カニュウジ</t>
    </rPh>
    <rPh sb="4" eb="7">
      <t>ソウシサン</t>
    </rPh>
    <phoneticPr fontId="1"/>
  </si>
  <si>
    <t>※2：進学を想定する教育機関の学費を検索し、入力。</t>
    <rPh sb="3" eb="5">
      <t>シンガク</t>
    </rPh>
    <rPh sb="6" eb="8">
      <t>ソウテイ</t>
    </rPh>
    <rPh sb="10" eb="14">
      <t>キョウイクキカン</t>
    </rPh>
    <rPh sb="15" eb="17">
      <t>ガクヒ</t>
    </rPh>
    <rPh sb="18" eb="20">
      <t>ケンサク</t>
    </rPh>
    <rPh sb="22" eb="24">
      <t>ニュウリョク</t>
    </rPh>
    <phoneticPr fontId="1"/>
  </si>
  <si>
    <t>※1：公立の場合の学費。私立進学の場合、進学先として想定する教育機関の学費を検索し、入力。</t>
    <rPh sb="3" eb="5">
      <t>コウリツ</t>
    </rPh>
    <rPh sb="6" eb="8">
      <t>バアイ</t>
    </rPh>
    <rPh sb="9" eb="11">
      <t>ガクヒ</t>
    </rPh>
    <rPh sb="12" eb="14">
      <t>シリツ</t>
    </rPh>
    <rPh sb="14" eb="16">
      <t>シンガク</t>
    </rPh>
    <rPh sb="17" eb="19">
      <t>バアイ</t>
    </rPh>
    <rPh sb="20" eb="23">
      <t>シンガクサキ</t>
    </rPh>
    <rPh sb="26" eb="28">
      <t>ソウテイ</t>
    </rPh>
    <rPh sb="30" eb="34">
      <t>キョウイクキカン</t>
    </rPh>
    <rPh sb="35" eb="37">
      <t>ガクヒ</t>
    </rPh>
    <rPh sb="38" eb="40">
      <t>ケンサク</t>
    </rPh>
    <rPh sb="42" eb="44">
      <t>ニュウリョク</t>
    </rPh>
    <phoneticPr fontId="1"/>
  </si>
  <si>
    <t>※3：右表を参考に、生命保険加入時からの起算で各家庭で計算。</t>
    <rPh sb="3" eb="4">
      <t>ミギ</t>
    </rPh>
    <rPh sb="4" eb="5">
      <t>ヒョウ</t>
    </rPh>
    <rPh sb="6" eb="8">
      <t>サンコウ</t>
    </rPh>
    <rPh sb="10" eb="14">
      <t>セイメイホケン</t>
    </rPh>
    <rPh sb="14" eb="16">
      <t>カニュウ</t>
    </rPh>
    <rPh sb="16" eb="17">
      <t>ジ</t>
    </rPh>
    <rPh sb="20" eb="22">
      <t>キサン</t>
    </rPh>
    <rPh sb="23" eb="26">
      <t>カクカテイ</t>
    </rPh>
    <rPh sb="27" eb="29">
      <t>ケイサン</t>
    </rPh>
    <phoneticPr fontId="1"/>
  </si>
  <si>
    <t>遺族基礎年金（※4）</t>
    <rPh sb="0" eb="2">
      <t>イゾク</t>
    </rPh>
    <rPh sb="2" eb="4">
      <t>キソ</t>
    </rPh>
    <rPh sb="4" eb="6">
      <t>ネンキン</t>
    </rPh>
    <phoneticPr fontId="1"/>
  </si>
  <si>
    <t>※4：遺族基礎年金シミュレーションサイトを利用して計算。</t>
    <rPh sb="3" eb="5">
      <t>イゾク</t>
    </rPh>
    <rPh sb="5" eb="7">
      <t>キソ</t>
    </rPh>
    <rPh sb="7" eb="9">
      <t>ネンキン</t>
    </rPh>
    <rPh sb="21" eb="23">
      <t>リヨウ</t>
    </rPh>
    <rPh sb="25" eb="27">
      <t>ケイサン</t>
    </rPh>
    <phoneticPr fontId="1"/>
  </si>
  <si>
    <t>（URL：https://keisan.casio.jp/exec/system/1323828075）</t>
    <phoneticPr fontId="1"/>
  </si>
  <si>
    <t>※5：個人が保有する金融資産（現金預金、株式、債券など。ポイント等は換算しない）</t>
    <rPh sb="3" eb="5">
      <t>コジン</t>
    </rPh>
    <rPh sb="6" eb="8">
      <t>ホユウ</t>
    </rPh>
    <rPh sb="10" eb="14">
      <t>キンユウシサン</t>
    </rPh>
    <rPh sb="15" eb="19">
      <t>ゲンキンヨキン</t>
    </rPh>
    <rPh sb="20" eb="22">
      <t>カブシキ</t>
    </rPh>
    <rPh sb="23" eb="25">
      <t>サイケン</t>
    </rPh>
    <rPh sb="32" eb="33">
      <t>トウ</t>
    </rPh>
    <rPh sb="34" eb="36">
      <t>カンサン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</si>
</sst>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[$¥-411]#,##0_);[Red]\([$¥-411]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81" fontId="3" fillId="0" borderId="0" xfId="0" applyNumberFormat="1" applyFont="1">
      <alignment vertical="center"/>
    </xf>
    <xf numFmtId="0" fontId="3" fillId="2" borderId="20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1" fontId="3" fillId="2" borderId="20" xfId="0" applyNumberFormat="1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181" fontId="3" fillId="0" borderId="16" xfId="0" applyNumberFormat="1" applyFont="1" applyBorder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181" fontId="3" fillId="0" borderId="3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81" fontId="3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181" fontId="4" fillId="0" borderId="0" xfId="0" applyNumberFormat="1" applyFont="1">
      <alignment vertical="center"/>
    </xf>
    <xf numFmtId="0" fontId="5" fillId="0" borderId="0" xfId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81" fontId="3" fillId="3" borderId="8" xfId="0" applyNumberFormat="1" applyFont="1" applyFill="1" applyBorder="1" applyAlignment="1">
      <alignment horizontal="right" vertical="center"/>
    </xf>
    <xf numFmtId="181" fontId="3" fillId="3" borderId="9" xfId="0" applyNumberFormat="1" applyFont="1" applyFill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2" borderId="23" xfId="0" applyFont="1" applyFill="1" applyBorder="1">
      <alignment vertical="center"/>
    </xf>
    <xf numFmtId="0" fontId="3" fillId="0" borderId="5" xfId="0" applyFont="1" applyBorder="1">
      <alignment vertical="center"/>
    </xf>
    <xf numFmtId="181" fontId="3" fillId="0" borderId="5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1" fontId="3" fillId="2" borderId="23" xfId="0" applyNumberFormat="1" applyFont="1" applyFill="1" applyBorder="1">
      <alignment vertical="center"/>
    </xf>
    <xf numFmtId="0" fontId="3" fillId="4" borderId="4" xfId="0" applyFont="1" applyFill="1" applyBorder="1">
      <alignment vertical="center"/>
    </xf>
    <xf numFmtId="181" fontId="3" fillId="4" borderId="5" xfId="0" applyNumberFormat="1" applyFont="1" applyFill="1" applyBorder="1" applyAlignment="1">
      <alignment horizontal="right" vertical="center"/>
    </xf>
    <xf numFmtId="181" fontId="3" fillId="4" borderId="6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1" fontId="6" fillId="5" borderId="18" xfId="0" applyNumberFormat="1" applyFont="1" applyFill="1" applyBorder="1" applyAlignment="1">
      <alignment horizontal="center" vertical="center"/>
    </xf>
    <xf numFmtId="181" fontId="6" fillId="5" borderId="19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119062</xdr:colOff>
      <xdr:row>4</xdr:row>
      <xdr:rowOff>123825</xdr:rowOff>
    </xdr:from>
    <xdr:to>
      <xdr:col>10</xdr:col>
      <xdr:colOff>476250</xdr:colOff>
      <xdr:row>6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4A0379D9-7DFA-F3C3-951E-71CB3A229324}"/>
            </a:ext>
          </a:extLst>
        </xdr:cNvPr>
        <xdr:cNvSpPr/>
      </xdr:nvSpPr>
      <xdr:spPr>
        <a:xfrm>
          <a:off x="8591550" y="1276350"/>
          <a:ext cx="357188" cy="657225"/>
        </a:xfrm>
        <a:prstGeom prst="rightBrace">
          <a:avLst>
            <a:gd name="adj1" fmla="val 0"/>
            <a:gd name="adj2" fmla="val 50000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533400</xdr:colOff>
      <xdr:row>2</xdr:row>
      <xdr:rowOff>123825</xdr:rowOff>
    </xdr:from>
    <xdr:to>
      <xdr:col>15</xdr:col>
      <xdr:colOff>271462</xdr:colOff>
      <xdr:row>9</xdr:row>
      <xdr:rowOff>95060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54AACBF-01D1-8CB9-C017-4FD0B38216F8}"/>
            </a:ext>
          </a:extLst>
        </xdr:cNvPr>
        <xdr:cNvGrpSpPr/>
      </xdr:nvGrpSpPr>
      <xdr:grpSpPr>
        <a:xfrm>
          <a:off x="9596438" y="704850"/>
          <a:ext cx="3167062" cy="1909573"/>
          <a:chOff x="9005888" y="704850"/>
          <a:chExt cx="3167062" cy="1909573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D72263F9-7946-2A53-CF93-AA5A7CB093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4462" y="704850"/>
            <a:ext cx="3138488" cy="1662113"/>
          </a:xfrm>
          <a:prstGeom prst="rect">
            <a:avLst/>
          </a:prstGeom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2FD9DC72-AA94-EEC0-2706-05076300CE4C}"/>
              </a:ext>
            </a:extLst>
          </xdr:cNvPr>
          <xdr:cNvSpPr txBox="1"/>
        </xdr:nvSpPr>
        <xdr:spPr>
          <a:xfrm>
            <a:off x="9005888" y="2286000"/>
            <a:ext cx="1050800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内閣府</a:t>
            </a:r>
            <a:r>
              <a:rPr kumimoji="1" lang="en-US" altLang="ja-JP" sz="1100"/>
              <a:t>HP</a:t>
            </a:r>
            <a:r>
              <a:rPr kumimoji="1" lang="ja-JP" altLang="en-US" sz="1100"/>
              <a:t>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eisan.casio.jp/exec/system/1323828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4DA4-725C-450B-8CD0-9A32C13C1E1E}">
  <dimension ref="B1:J32"/>
  <sheetViews>
    <sheetView showGridLines="0" tabSelected="1" topLeftCell="A16" workbookViewId="0">
      <selection activeCell="M30" sqref="M30"/>
    </sheetView>
  </sheetViews>
  <sheetFormatPr defaultRowHeight="22.15" x14ac:dyDescent="0.7"/>
  <cols>
    <col min="1" max="1" width="9" style="2"/>
    <col min="2" max="2" width="13.0625" style="2" bestFit="1" customWidth="1"/>
    <col min="3" max="3" width="22.6875" style="2" bestFit="1" customWidth="1"/>
    <col min="4" max="4" width="3" style="2" bestFit="1" customWidth="1"/>
    <col min="5" max="5" width="7.125" style="2" customWidth="1"/>
    <col min="6" max="6" width="14.125" style="3" bestFit="1" customWidth="1"/>
    <col min="7" max="7" width="27" style="2" customWidth="1"/>
    <col min="8" max="8" width="5.5625" style="2" customWidth="1"/>
    <col min="9" max="9" width="4.8125" style="2" customWidth="1"/>
    <col min="10" max="10" width="12.5625" style="3" bestFit="1" customWidth="1"/>
    <col min="11" max="16384" width="9" style="2"/>
  </cols>
  <sheetData>
    <row r="1" spans="2:10" ht="22.5" thickBot="1" x14ac:dyDescent="0.75"/>
    <row r="2" spans="2:10" ht="23.25" thickBot="1" x14ac:dyDescent="0.75">
      <c r="B2" s="4"/>
      <c r="C2" s="1" t="s">
        <v>28</v>
      </c>
    </row>
    <row r="3" spans="2:10" ht="22.5" thickBot="1" x14ac:dyDescent="0.75"/>
    <row r="4" spans="2:10" ht="22.5" thickBot="1" x14ac:dyDescent="0.75">
      <c r="B4" s="51" t="s">
        <v>0</v>
      </c>
      <c r="C4" s="52"/>
      <c r="D4" s="52"/>
      <c r="E4" s="52"/>
      <c r="F4" s="53"/>
      <c r="G4" s="48" t="s">
        <v>19</v>
      </c>
      <c r="H4" s="49"/>
      <c r="I4" s="49"/>
      <c r="J4" s="50"/>
    </row>
    <row r="5" spans="2:10" ht="22.5" thickBot="1" x14ac:dyDescent="0.75">
      <c r="B5" s="5" t="s">
        <v>1</v>
      </c>
      <c r="C5" s="6" t="s">
        <v>4</v>
      </c>
      <c r="D5" s="6" t="s">
        <v>2</v>
      </c>
      <c r="E5" s="6"/>
      <c r="F5" s="7"/>
      <c r="G5" s="6" t="s">
        <v>27</v>
      </c>
      <c r="H5" s="6" t="s">
        <v>7</v>
      </c>
      <c r="I5" s="6"/>
      <c r="J5" s="7"/>
    </row>
    <row r="6" spans="2:10" ht="22.5" thickBot="1" x14ac:dyDescent="0.75">
      <c r="B6" s="8"/>
      <c r="C6" s="9"/>
      <c r="D6" s="9" t="s">
        <v>3</v>
      </c>
      <c r="E6" s="9"/>
      <c r="F6" s="10">
        <f>F5*12</f>
        <v>0</v>
      </c>
      <c r="G6" s="8"/>
      <c r="H6" s="9" t="s">
        <v>8</v>
      </c>
      <c r="I6" s="9"/>
      <c r="J6" s="7"/>
    </row>
    <row r="7" spans="2:10" ht="22.5" thickBot="1" x14ac:dyDescent="0.75">
      <c r="B7" s="8"/>
      <c r="C7" s="9" t="s">
        <v>5</v>
      </c>
      <c r="D7" s="9" t="s">
        <v>2</v>
      </c>
      <c r="E7" s="9"/>
      <c r="F7" s="7"/>
      <c r="G7" s="9"/>
      <c r="H7" s="9" t="s">
        <v>9</v>
      </c>
      <c r="I7" s="9"/>
      <c r="J7" s="7"/>
    </row>
    <row r="8" spans="2:10" ht="22.5" thickBot="1" x14ac:dyDescent="0.75">
      <c r="B8" s="8"/>
      <c r="C8" s="9"/>
      <c r="D8" s="9" t="s">
        <v>3</v>
      </c>
      <c r="E8" s="9"/>
      <c r="F8" s="10">
        <f>F7*12</f>
        <v>0</v>
      </c>
      <c r="G8" s="11" t="s">
        <v>33</v>
      </c>
      <c r="H8" s="9" t="s">
        <v>20</v>
      </c>
      <c r="I8" s="9"/>
      <c r="J8" s="7"/>
    </row>
    <row r="9" spans="2:10" ht="17.649999999999999" customHeight="1" thickBot="1" x14ac:dyDescent="0.75">
      <c r="B9" s="8"/>
      <c r="C9" s="9" t="s">
        <v>6</v>
      </c>
      <c r="D9" s="9" t="s">
        <v>2</v>
      </c>
      <c r="E9" s="9"/>
      <c r="F9" s="7"/>
      <c r="G9" s="12" t="s">
        <v>21</v>
      </c>
      <c r="H9" s="13"/>
      <c r="I9" s="9" t="s">
        <v>18</v>
      </c>
      <c r="J9" s="14">
        <f>J8*H9</f>
        <v>0</v>
      </c>
    </row>
    <row r="10" spans="2:10" ht="22.5" thickBot="1" x14ac:dyDescent="0.75">
      <c r="B10" s="8"/>
      <c r="C10" s="9"/>
      <c r="D10" s="9" t="s">
        <v>3</v>
      </c>
      <c r="E10" s="9"/>
      <c r="F10" s="10">
        <f>F9*12</f>
        <v>0</v>
      </c>
      <c r="G10" s="15"/>
      <c r="H10" s="16"/>
      <c r="I10" s="9"/>
      <c r="J10" s="14"/>
    </row>
    <row r="11" spans="2:10" ht="42" customHeight="1" thickBot="1" x14ac:dyDescent="0.75">
      <c r="B11" s="17" t="s">
        <v>24</v>
      </c>
      <c r="C11" s="18"/>
      <c r="D11" s="4"/>
      <c r="E11" s="19" t="s">
        <v>18</v>
      </c>
      <c r="F11" s="20">
        <f>(F6+F8+F10)*D11</f>
        <v>0</v>
      </c>
      <c r="G11" s="42" t="s">
        <v>29</v>
      </c>
      <c r="H11" s="43"/>
      <c r="I11" s="43"/>
      <c r="J11" s="44"/>
    </row>
    <row r="12" spans="2:10" ht="45.4" customHeight="1" thickBot="1" x14ac:dyDescent="0.75">
      <c r="B12" s="8" t="s">
        <v>10</v>
      </c>
      <c r="C12" s="21" t="s">
        <v>25</v>
      </c>
      <c r="D12" s="22"/>
      <c r="E12" s="21"/>
      <c r="F12" s="10">
        <v>1950000</v>
      </c>
      <c r="G12" s="45" t="s">
        <v>22</v>
      </c>
      <c r="H12" s="46">
        <f>SUM(J5:J7)+J9+J11</f>
        <v>0</v>
      </c>
      <c r="I12" s="46"/>
      <c r="J12" s="47"/>
    </row>
    <row r="13" spans="2:10" ht="22.5" thickBot="1" x14ac:dyDescent="0.75">
      <c r="B13" s="8"/>
      <c r="C13" s="24" t="s">
        <v>11</v>
      </c>
      <c r="D13" s="4"/>
      <c r="E13" s="24" t="s">
        <v>12</v>
      </c>
      <c r="F13" s="10">
        <f>F12*D13</f>
        <v>0</v>
      </c>
      <c r="G13" s="23"/>
      <c r="H13" s="24"/>
      <c r="I13" s="24"/>
      <c r="J13" s="25"/>
    </row>
    <row r="14" spans="2:10" ht="45.75" customHeight="1" thickBot="1" x14ac:dyDescent="0.75">
      <c r="B14" s="8"/>
      <c r="C14" s="22" t="s">
        <v>26</v>
      </c>
      <c r="D14" s="22"/>
      <c r="E14" s="22"/>
      <c r="F14" s="10">
        <v>1500000</v>
      </c>
      <c r="G14" s="23"/>
      <c r="H14" s="24"/>
      <c r="I14" s="24"/>
      <c r="J14" s="25"/>
    </row>
    <row r="15" spans="2:10" ht="22.5" thickBot="1" x14ac:dyDescent="0.75">
      <c r="B15" s="8"/>
      <c r="C15" s="24" t="s">
        <v>11</v>
      </c>
      <c r="D15" s="4"/>
      <c r="E15" s="24" t="s">
        <v>12</v>
      </c>
      <c r="F15" s="10">
        <f>F14*D15</f>
        <v>0</v>
      </c>
      <c r="G15" s="23"/>
      <c r="H15" s="24"/>
      <c r="I15" s="24"/>
      <c r="J15" s="25"/>
    </row>
    <row r="16" spans="2:10" ht="22.5" thickBot="1" x14ac:dyDescent="0.75">
      <c r="B16" s="8"/>
      <c r="C16" s="26" t="s">
        <v>13</v>
      </c>
      <c r="D16" s="9" t="s">
        <v>7</v>
      </c>
      <c r="E16" s="9"/>
      <c r="F16" s="7"/>
      <c r="G16" s="24"/>
      <c r="H16" s="24"/>
      <c r="I16" s="24"/>
      <c r="J16" s="25"/>
    </row>
    <row r="17" spans="2:10" ht="22.5" thickBot="1" x14ac:dyDescent="0.75">
      <c r="B17" s="8"/>
      <c r="C17" s="26"/>
      <c r="D17" s="9" t="s">
        <v>8</v>
      </c>
      <c r="E17" s="9"/>
      <c r="F17" s="7"/>
      <c r="G17" s="24"/>
      <c r="H17" s="24"/>
      <c r="I17" s="24"/>
      <c r="J17" s="25"/>
    </row>
    <row r="18" spans="2:10" ht="22.5" thickBot="1" x14ac:dyDescent="0.75">
      <c r="B18" s="8"/>
      <c r="C18" s="26"/>
      <c r="D18" s="9" t="s">
        <v>9</v>
      </c>
      <c r="E18" s="9"/>
      <c r="F18" s="7"/>
      <c r="G18" s="24"/>
      <c r="H18" s="24"/>
      <c r="I18" s="24"/>
      <c r="J18" s="25"/>
    </row>
    <row r="19" spans="2:10" ht="22.5" thickBot="1" x14ac:dyDescent="0.75">
      <c r="B19" s="8"/>
      <c r="C19" s="26" t="s">
        <v>14</v>
      </c>
      <c r="D19" s="9" t="s">
        <v>7</v>
      </c>
      <c r="E19" s="9"/>
      <c r="F19" s="7"/>
      <c r="G19" s="24"/>
      <c r="H19" s="24"/>
      <c r="I19" s="24"/>
      <c r="J19" s="25"/>
    </row>
    <row r="20" spans="2:10" ht="22.5" thickBot="1" x14ac:dyDescent="0.75">
      <c r="B20" s="8"/>
      <c r="C20" s="26"/>
      <c r="D20" s="9" t="s">
        <v>8</v>
      </c>
      <c r="E20" s="9"/>
      <c r="F20" s="7"/>
      <c r="G20" s="24"/>
      <c r="H20" s="24"/>
      <c r="I20" s="24"/>
      <c r="J20" s="25"/>
    </row>
    <row r="21" spans="2:10" ht="22.5" thickBot="1" x14ac:dyDescent="0.75">
      <c r="B21" s="8"/>
      <c r="C21" s="26"/>
      <c r="D21" s="9" t="s">
        <v>9</v>
      </c>
      <c r="E21" s="9"/>
      <c r="F21" s="7"/>
      <c r="G21" s="24"/>
      <c r="H21" s="24"/>
      <c r="I21" s="24"/>
      <c r="J21" s="25"/>
    </row>
    <row r="22" spans="2:10" ht="22.5" thickBot="1" x14ac:dyDescent="0.75">
      <c r="B22" s="23"/>
      <c r="C22" s="26" t="s">
        <v>15</v>
      </c>
      <c r="D22" s="9" t="s">
        <v>2</v>
      </c>
      <c r="E22" s="9"/>
      <c r="F22" s="7"/>
      <c r="G22" s="24"/>
      <c r="H22" s="24"/>
      <c r="I22" s="24"/>
      <c r="J22" s="25"/>
    </row>
    <row r="23" spans="2:10" ht="22.5" thickBot="1" x14ac:dyDescent="0.75">
      <c r="B23" s="37"/>
      <c r="C23" s="38"/>
      <c r="D23" s="39"/>
      <c r="E23" s="40" t="s">
        <v>16</v>
      </c>
      <c r="F23" s="41">
        <f>F22*D23</f>
        <v>0</v>
      </c>
      <c r="G23" s="23"/>
      <c r="H23" s="24"/>
      <c r="I23" s="24"/>
      <c r="J23" s="25"/>
    </row>
    <row r="24" spans="2:10" ht="45" customHeight="1" thickBot="1" x14ac:dyDescent="0.75">
      <c r="B24" s="33" t="s">
        <v>17</v>
      </c>
      <c r="C24" s="34"/>
      <c r="D24" s="35">
        <f>F11+F13+F15+SUM(F16:F21)+F23</f>
        <v>0</v>
      </c>
      <c r="E24" s="35"/>
      <c r="F24" s="36"/>
      <c r="G24" s="27"/>
      <c r="H24" s="28"/>
      <c r="I24" s="28"/>
      <c r="J24" s="29"/>
    </row>
    <row r="25" spans="2:10" ht="46.9" customHeight="1" thickTop="1" thickBot="1" x14ac:dyDescent="0.75">
      <c r="B25" s="56" t="s">
        <v>23</v>
      </c>
      <c r="C25" s="57"/>
      <c r="D25" s="57"/>
      <c r="E25" s="57"/>
      <c r="F25" s="57"/>
      <c r="G25" s="54">
        <f>D24-H12</f>
        <v>0</v>
      </c>
      <c r="H25" s="54"/>
      <c r="I25" s="54"/>
      <c r="J25" s="55"/>
    </row>
    <row r="27" spans="2:10" s="30" customFormat="1" ht="17.649999999999999" x14ac:dyDescent="0.7">
      <c r="B27" s="30" t="s">
        <v>31</v>
      </c>
      <c r="F27" s="31"/>
      <c r="J27" s="31"/>
    </row>
    <row r="28" spans="2:10" s="30" customFormat="1" ht="17.649999999999999" x14ac:dyDescent="0.7">
      <c r="B28" s="30" t="s">
        <v>30</v>
      </c>
      <c r="F28" s="31"/>
      <c r="J28" s="31"/>
    </row>
    <row r="29" spans="2:10" s="30" customFormat="1" ht="17.649999999999999" x14ac:dyDescent="0.7">
      <c r="B29" s="30" t="s">
        <v>32</v>
      </c>
      <c r="F29" s="31"/>
      <c r="J29" s="31"/>
    </row>
    <row r="30" spans="2:10" s="30" customFormat="1" ht="17.649999999999999" x14ac:dyDescent="0.7">
      <c r="B30" s="30" t="s">
        <v>34</v>
      </c>
      <c r="F30" s="31"/>
      <c r="J30" s="31"/>
    </row>
    <row r="31" spans="2:10" s="30" customFormat="1" ht="17.649999999999999" x14ac:dyDescent="0.7">
      <c r="B31" s="32" t="s">
        <v>35</v>
      </c>
      <c r="F31" s="31"/>
      <c r="J31" s="31"/>
    </row>
    <row r="32" spans="2:10" s="30" customFormat="1" ht="17.649999999999999" x14ac:dyDescent="0.7">
      <c r="B32" s="30" t="s">
        <v>36</v>
      </c>
      <c r="F32" s="31"/>
      <c r="J32" s="31"/>
    </row>
  </sheetData>
  <mergeCells count="41">
    <mergeCell ref="H12:J12"/>
    <mergeCell ref="B24:C24"/>
    <mergeCell ref="D24:F24"/>
    <mergeCell ref="G25:J25"/>
    <mergeCell ref="B25:F25"/>
    <mergeCell ref="G11:I11"/>
    <mergeCell ref="C12:E12"/>
    <mergeCell ref="C14:E14"/>
    <mergeCell ref="D22:E22"/>
    <mergeCell ref="H5:I5"/>
    <mergeCell ref="H6:I6"/>
    <mergeCell ref="H7:I7"/>
    <mergeCell ref="H8:I8"/>
    <mergeCell ref="B4:F4"/>
    <mergeCell ref="G4:J4"/>
    <mergeCell ref="C16:C18"/>
    <mergeCell ref="C19:C21"/>
    <mergeCell ref="C22:C23"/>
    <mergeCell ref="D16:E16"/>
    <mergeCell ref="D17:E17"/>
    <mergeCell ref="D18:E18"/>
    <mergeCell ref="D19:E19"/>
    <mergeCell ref="D20:E20"/>
    <mergeCell ref="D21:E21"/>
    <mergeCell ref="B12:B21"/>
    <mergeCell ref="G5:G7"/>
    <mergeCell ref="B5:B10"/>
    <mergeCell ref="B11:C11"/>
    <mergeCell ref="D5:E5"/>
    <mergeCell ref="D6:E6"/>
    <mergeCell ref="D7:E7"/>
    <mergeCell ref="D8:E8"/>
    <mergeCell ref="D9:E9"/>
    <mergeCell ref="D10:E10"/>
    <mergeCell ref="I9:I10"/>
    <mergeCell ref="J9:J10"/>
    <mergeCell ref="C5:C6"/>
    <mergeCell ref="C7:C8"/>
    <mergeCell ref="C9:C10"/>
    <mergeCell ref="G9:G10"/>
    <mergeCell ref="H9:H10"/>
  </mergeCells>
  <phoneticPr fontId="1"/>
  <dataValidations count="3">
    <dataValidation type="list" allowBlank="1" showInputMessage="1" showErrorMessage="1" sqref="D11" xr:uid="{21EFA7C3-C46B-4085-B3E0-D127BC554966}">
      <formula1>"1,2,3,4,5,6,7,8,9,10,11,12,13,14,15,16,17,18,19,20,21,22,23,24"</formula1>
    </dataValidation>
    <dataValidation type="list" allowBlank="1" showInputMessage="1" showErrorMessage="1" sqref="D13 D15 D23" xr:uid="{0E7F68BD-6308-4C69-BC45-6F0FCE0DBEAF}">
      <formula1>"1,2,3,4,5,6,7,8,9,10"</formula1>
    </dataValidation>
    <dataValidation type="list" allowBlank="1" showInputMessage="1" showErrorMessage="1" sqref="H9:H10" xr:uid="{D48023B9-76F8-4D5B-BB06-29C51A1742CA}">
      <formula1>"1,2,3,4,5,6,7,8,9,10,11,12,13,14,15,16,17,18"</formula1>
    </dataValidation>
  </dataValidations>
  <hyperlinks>
    <hyperlink ref="B31" r:id="rId1" xr:uid="{C396C0E2-6962-4690-B558-36374A90FCD3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生命保険保障額シミュレーションシート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小田原大昂</dc:creator>
  <cp:lastModifiedBy>小田原大昂</cp:lastModifiedBy>
  <dcterms:created xsi:type="dcterms:W3CDTF">2022-07-30T13:49:44Z</dcterms:created>
  <dcterms:modified xsi:type="dcterms:W3CDTF">2022-07-31T00:03:47Z</dcterms:modified>
</cp:coreProperties>
</file>